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4310"/>
  </bookViews>
  <sheets>
    <sheet name="Tabelle1" sheetId="1" r:id="rId1"/>
  </sheets>
  <calcPr calcId="145621"/>
</workbook>
</file>

<file path=xl/calcChain.xml><?xml version="1.0" encoding="utf-8"?>
<calcChain xmlns="http://schemas.openxmlformats.org/spreadsheetml/2006/main">
  <c r="A15" i="1" l="1"/>
  <c r="J5" i="1" l="1"/>
  <c r="K5" i="1" s="1"/>
</calcChain>
</file>

<file path=xl/sharedStrings.xml><?xml version="1.0" encoding="utf-8"?>
<sst xmlns="http://schemas.openxmlformats.org/spreadsheetml/2006/main" count="30" uniqueCount="21">
  <si>
    <t>Sicherheitsabstandsberechnung gemäß ISO 13855/EN 999 bzw. IEC TS 62046</t>
  </si>
  <si>
    <t>S = (K x T) + C</t>
  </si>
  <si>
    <t>S</t>
  </si>
  <si>
    <t>Der Mindestsicherheitsabstand in Millimetern von der nächstgelegenen Gefahrstelle zur
Detektionsstelle (Schutzfeld) der Schutzeinrichtung. Ein S von 100 mm muss unabhängig vom
berechneten Wert mindestens eingehalten werden.</t>
  </si>
  <si>
    <t>K</t>
  </si>
  <si>
    <t>Annäherungsgeschwindigkeit in Millimetern pro Sekunde, abgeleitet aus Daten über
Annäherungsgeschwindigkeiten des Körpers oder von Körperteilen.
Gehgeschwindigkeit (untere Gliedmaßen): K = 1600 mm/s
Greifgeschwindigkeit (obere Gliedmaßen): K = 2000 mm/s</t>
  </si>
  <si>
    <t>T</t>
  </si>
  <si>
    <t>Nachlaufzeit des gesamten Systems (Ansprechzeit Schutzeinrichtung + Ansprechzeit Interface +
Nachlaufzeit Maschine) in Sekunden (Die IEC TS 62046 fordert einen Zuschlag von mindestens
10% der ermittelten Nachlaufzeit zur Berücksichtigung von möglichen Verschlechterungen).</t>
  </si>
  <si>
    <t>C</t>
  </si>
  <si>
    <t>Ein zusätzlicher Abstand in Millimetern. Dieser zusätzlich addierte Abstand basiert darauf, dass sich
ein Körperteil, je nach Auflösung der Schutzeinrichtung, schon eine bestimmte Strecke in Richtung
Gefahrstelle annähern kann bis es von der Schutzeinrichtung erkannt wird.</t>
  </si>
  <si>
    <t>BWS=</t>
  </si>
  <si>
    <t>berührungslos wirkende Schutzeinrichtungen</t>
  </si>
  <si>
    <t>x</t>
  </si>
  <si>
    <t>(</t>
  </si>
  <si>
    <t>)</t>
  </si>
  <si>
    <t>+</t>
  </si>
  <si>
    <t>Berechnung:</t>
  </si>
  <si>
    <t>Summe in mm</t>
  </si>
  <si>
    <t>Summe in m</t>
  </si>
  <si>
    <t>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</si>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</sst>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mm/s&quot;"/>
    <numFmt numFmtId="165" formatCode="0\ &quot;mm&quot;"/>
    <numFmt numFmtId="166" formatCode="0.00\ &quot;m&quot;"/>
    <numFmt numFmtId="167" formatCode="0.0\ &quot;Sekunden&quot;"/>
  </numFmts>
  <fonts count="4" x14ac:knownFonts="1">
    <font>
      <sz val="11"/>
      <color theme="1"/>
      <name val="Calibri"/>
      <family val="2"/>
      <scheme val="minor"/>
    </font>
    <font>
      <b/>
      <sz val="11"/>
      <color theme="1"/>
      <name val="Calibri"/>
      <family val="2"/>
      <scheme val="minor"/>
    </font>
    <font>
      <b/>
      <i/>
      <sz val="12"/>
      <color theme="1"/>
      <name val="Calibri"/>
      <family val="2"/>
      <scheme val="minor"/>
    </font>
    <font>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0" xfId="0" quotePrefix="1"/>
    <xf numFmtId="165" fontId="0" fillId="0" borderId="0" xfId="0" applyNumberFormat="1"/>
    <xf numFmtId="0" fontId="3" fillId="0" borderId="0" xfId="0" applyFont="1"/>
    <xf numFmtId="0" fontId="0" fillId="0" borderId="3" xfId="0" quotePrefix="1" applyBorder="1"/>
    <xf numFmtId="0" fontId="0" fillId="0" borderId="4" xfId="0" quotePrefix="1" applyBorder="1"/>
    <xf numFmtId="0" fontId="0" fillId="0" borderId="5" xfId="0" quotePrefix="1" applyBorder="1"/>
    <xf numFmtId="0" fontId="0" fillId="0" borderId="0" xfId="0" applyAlignment="1">
      <alignment horizontal="right"/>
    </xf>
    <xf numFmtId="0" fontId="0" fillId="0" borderId="3" xfId="0" applyBorder="1"/>
    <xf numFmtId="0" fontId="0" fillId="0" borderId="4" xfId="0" applyBorder="1"/>
    <xf numFmtId="0" fontId="0" fillId="0" borderId="5" xfId="0" applyBorder="1"/>
    <xf numFmtId="0" fontId="0" fillId="0" borderId="0" xfId="0" applyFill="1" applyBorder="1" applyAlignment="1">
      <alignment horizontal="center"/>
    </xf>
    <xf numFmtId="165" fontId="0" fillId="0" borderId="0" xfId="0" quotePrefix="1" applyNumberFormat="1" applyBorder="1"/>
    <xf numFmtId="0" fontId="0" fillId="0" borderId="1" xfId="0" applyBorder="1" applyAlignment="1">
      <alignment horizontal="left" vertical="top" wrapText="1"/>
    </xf>
    <xf numFmtId="0" fontId="2" fillId="0" borderId="1" xfId="0" applyFont="1" applyBorder="1"/>
    <xf numFmtId="0" fontId="0" fillId="0" borderId="2" xfId="0" applyBorder="1"/>
    <xf numFmtId="164" fontId="0" fillId="0" borderId="4" xfId="0" applyNumberFormat="1" applyBorder="1" applyProtection="1">
      <protection locked="0"/>
    </xf>
    <xf numFmtId="167" fontId="0" fillId="0" borderId="4" xfId="0" applyNumberFormat="1" applyBorder="1" applyProtection="1">
      <protection locked="0"/>
    </xf>
    <xf numFmtId="165" fontId="0" fillId="0" borderId="1" xfId="0" applyNumberFormat="1" applyBorder="1" applyProtection="1">
      <protection locked="0"/>
    </xf>
    <xf numFmtId="0" fontId="0" fillId="2" borderId="4" xfId="0" applyFill="1" applyBorder="1" applyAlignment="1">
      <alignment horizontal="center"/>
    </xf>
    <xf numFmtId="0" fontId="0" fillId="2" borderId="1" xfId="0" applyFill="1" applyBorder="1"/>
    <xf numFmtId="0" fontId="0" fillId="3" borderId="4"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0" fillId="4" borderId="1" xfId="0" applyFill="1" applyBorder="1"/>
    <xf numFmtId="0" fontId="0" fillId="5" borderId="1" xfId="0" applyFill="1" applyBorder="1" applyAlignment="1">
      <alignment vertical="top"/>
    </xf>
    <xf numFmtId="166" fontId="1" fillId="5" borderId="6" xfId="0" applyNumberFormat="1" applyFont="1" applyFill="1" applyBorder="1"/>
    <xf numFmtId="0" fontId="0" fillId="5" borderId="0" xfId="0" applyFill="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tabSelected="1" zoomScaleNormal="100" zoomScaleSheetLayoutView="100" workbookViewId="0">
      <selection activeCell="H5" sqref="H5"/>
    </sheetView>
  </sheetViews>
  <sheetFormatPr baseColWidth="10" defaultRowHeight="15" x14ac:dyDescent="0.25"/>
  <cols>
    <col min="1" max="1" width="12.5703125" customWidth="1"/>
    <col min="2" max="2" width="1.7109375" bestFit="1" customWidth="1"/>
    <col min="3" max="3" width="10.5703125" bestFit="1" customWidth="1"/>
    <col min="4" max="4" width="2" bestFit="1" customWidth="1"/>
    <col min="5" max="5" width="12.85546875" bestFit="1" customWidth="1"/>
    <col min="6" max="6" width="1.7109375" bestFit="1" customWidth="1"/>
    <col min="7" max="7" width="2" bestFit="1" customWidth="1"/>
    <col min="9" max="9" width="2" bestFit="1" customWidth="1"/>
    <col min="10" max="10" width="13.7109375" bestFit="1" customWidth="1"/>
    <col min="11" max="11" width="12" bestFit="1" customWidth="1"/>
    <col min="13" max="16" width="3.85546875" customWidth="1"/>
  </cols>
  <sheetData>
    <row r="1" spans="1:16" ht="15.75" x14ac:dyDescent="0.25">
      <c r="A1" s="14" t="s">
        <v>0</v>
      </c>
      <c r="B1" s="14"/>
      <c r="C1" s="14"/>
      <c r="D1" s="14"/>
      <c r="E1" s="14"/>
      <c r="F1" s="14"/>
      <c r="G1" s="14"/>
      <c r="H1" s="14"/>
      <c r="I1" s="14"/>
      <c r="J1" s="14"/>
      <c r="K1" s="14"/>
      <c r="L1" s="14"/>
      <c r="M1" s="14"/>
      <c r="N1" s="14"/>
      <c r="O1" s="14"/>
      <c r="P1" s="14"/>
    </row>
    <row r="2" spans="1:16" x14ac:dyDescent="0.25">
      <c r="A2" t="s">
        <v>10</v>
      </c>
      <c r="B2" s="15" t="s">
        <v>11</v>
      </c>
      <c r="C2" s="15"/>
      <c r="D2" s="15"/>
      <c r="E2" s="15"/>
      <c r="F2" s="15"/>
      <c r="G2" s="15"/>
      <c r="H2" s="15"/>
      <c r="I2" s="15"/>
      <c r="J2" s="15"/>
    </row>
    <row r="3" spans="1:16" x14ac:dyDescent="0.25">
      <c r="A3" s="1" t="s">
        <v>1</v>
      </c>
      <c r="B3" s="1"/>
      <c r="F3" s="1"/>
    </row>
    <row r="4" spans="1:16" x14ac:dyDescent="0.25">
      <c r="A4" t="s">
        <v>16</v>
      </c>
      <c r="J4" t="s">
        <v>17</v>
      </c>
      <c r="K4" t="s">
        <v>18</v>
      </c>
    </row>
    <row r="5" spans="1:16" x14ac:dyDescent="0.25">
      <c r="A5" s="27" t="s">
        <v>19</v>
      </c>
      <c r="B5" s="4" t="s">
        <v>13</v>
      </c>
      <c r="C5" s="16">
        <v>1400</v>
      </c>
      <c r="D5" s="5" t="s">
        <v>12</v>
      </c>
      <c r="E5" s="17">
        <v>0.5</v>
      </c>
      <c r="F5" s="6" t="s">
        <v>14</v>
      </c>
      <c r="G5" s="1" t="s">
        <v>15</v>
      </c>
      <c r="H5" s="18">
        <v>100</v>
      </c>
      <c r="I5" s="12" t="s">
        <v>20</v>
      </c>
      <c r="J5" s="2">
        <f>SUM(C5*E5)+H5</f>
        <v>800</v>
      </c>
      <c r="K5" s="26">
        <f>SUM(J5)/1000</f>
        <v>0.8</v>
      </c>
    </row>
    <row r="6" spans="1:16" x14ac:dyDescent="0.25">
      <c r="A6" s="7" t="s">
        <v>19</v>
      </c>
      <c r="B6" s="8" t="s">
        <v>13</v>
      </c>
      <c r="C6" s="19" t="s">
        <v>4</v>
      </c>
      <c r="D6" s="9" t="s">
        <v>12</v>
      </c>
      <c r="E6" s="21" t="s">
        <v>6</v>
      </c>
      <c r="F6" s="10" t="s">
        <v>14</v>
      </c>
      <c r="G6" s="11" t="s">
        <v>15</v>
      </c>
      <c r="H6" s="23" t="s">
        <v>8</v>
      </c>
      <c r="I6" s="12" t="s">
        <v>20</v>
      </c>
    </row>
    <row r="9" spans="1:16" ht="49.5" customHeight="1" x14ac:dyDescent="0.25">
      <c r="A9" s="25" t="s">
        <v>2</v>
      </c>
      <c r="B9" s="13" t="s">
        <v>3</v>
      </c>
      <c r="C9" s="13"/>
      <c r="D9" s="13"/>
      <c r="E9" s="13"/>
      <c r="F9" s="13"/>
      <c r="G9" s="13"/>
      <c r="H9" s="13"/>
      <c r="I9" s="13"/>
      <c r="J9" s="13"/>
      <c r="K9" s="13"/>
      <c r="L9" s="13"/>
      <c r="M9" s="13"/>
      <c r="N9" s="13"/>
      <c r="O9" s="13"/>
      <c r="P9" s="13"/>
    </row>
    <row r="10" spans="1:16" ht="61.5" customHeight="1" x14ac:dyDescent="0.25">
      <c r="A10" s="20" t="s">
        <v>4</v>
      </c>
      <c r="B10" s="13" t="s">
        <v>5</v>
      </c>
      <c r="C10" s="13"/>
      <c r="D10" s="13"/>
      <c r="E10" s="13"/>
      <c r="F10" s="13"/>
      <c r="G10" s="13"/>
      <c r="H10" s="13"/>
      <c r="I10" s="13"/>
      <c r="J10" s="13"/>
      <c r="K10" s="13"/>
      <c r="L10" s="13"/>
      <c r="M10" s="13"/>
      <c r="N10" s="13"/>
      <c r="O10" s="13"/>
      <c r="P10" s="13"/>
    </row>
    <row r="11" spans="1:16" ht="51.75" customHeight="1" x14ac:dyDescent="0.25">
      <c r="A11" s="22" t="s">
        <v>6</v>
      </c>
      <c r="B11" s="13" t="s">
        <v>7</v>
      </c>
      <c r="C11" s="13"/>
      <c r="D11" s="13"/>
      <c r="E11" s="13"/>
      <c r="F11" s="13"/>
      <c r="G11" s="13"/>
      <c r="H11" s="13"/>
      <c r="I11" s="13"/>
      <c r="J11" s="13"/>
      <c r="K11" s="13"/>
      <c r="L11" s="13"/>
      <c r="M11" s="13"/>
      <c r="N11" s="13"/>
      <c r="O11" s="13"/>
      <c r="P11" s="13"/>
    </row>
    <row r="12" spans="1:16" ht="48" customHeight="1" x14ac:dyDescent="0.25">
      <c r="A12" s="24" t="s">
        <v>8</v>
      </c>
      <c r="B12" s="13" t="s">
        <v>9</v>
      </c>
      <c r="C12" s="13"/>
      <c r="D12" s="13"/>
      <c r="E12" s="13"/>
      <c r="F12" s="13"/>
      <c r="G12" s="13"/>
      <c r="H12" s="13"/>
      <c r="I12" s="13"/>
      <c r="J12" s="13"/>
      <c r="K12" s="13"/>
      <c r="L12" s="13"/>
      <c r="M12" s="13"/>
      <c r="N12" s="13"/>
      <c r="O12" s="13"/>
      <c r="P12" s="13"/>
    </row>
    <row r="15" spans="1:16" x14ac:dyDescent="0.25">
      <c r="A15" s="3" t="str">
        <f ca="1">CELL("Dateiname",A1)</f>
        <v>D:\Eigene Dateien\Firma\Maschinensicherheit\[Abstandsberechnung zu BWS.xlsx]Tabelle1</v>
      </c>
    </row>
  </sheetData>
  <sheetProtection sheet="1" objects="1" scenarios="1" selectLockedCells="1"/>
  <mergeCells count="6">
    <mergeCell ref="B12:P12"/>
    <mergeCell ref="A1:P1"/>
    <mergeCell ref="B2:J2"/>
    <mergeCell ref="B9:P9"/>
    <mergeCell ref="B10:P10"/>
    <mergeCell ref="B11:P11"/>
  </mergeCells>
  <pageMargins left="0.70866141732283472" right="0.70866141732283472" top="0.78740157480314965" bottom="0.78740157480314965" header="0.31496062992125984" footer="0.31496062992125984"/>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Amcor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Kleissler</dc:creator>
  <cp:lastModifiedBy>Kleißler</cp:lastModifiedBy>
  <cp:lastPrinted>2014-12-02T09:38:44Z</cp:lastPrinted>
  <dcterms:created xsi:type="dcterms:W3CDTF">2014-12-02T08:48:22Z</dcterms:created>
  <dcterms:modified xsi:type="dcterms:W3CDTF">2015-09-20T17:22:30Z</dcterms:modified>
</cp:coreProperties>
</file>